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00-2023 - kopie (2)\1) výzva\"/>
    </mc:Choice>
  </mc:AlternateContent>
  <xr:revisionPtr revIDLastSave="0" documentId="13_ncr:1_{4CCC2136-DE6E-48E6-A5DD-15DC3A7DF1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K7" i="1"/>
  <c r="K16" i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H37" i="1" l="1"/>
  <c r="I37" i="1"/>
</calcChain>
</file>

<file path=xl/sharedStrings.xml><?xml version="1.0" encoding="utf-8"?>
<sst xmlns="http://schemas.openxmlformats.org/spreadsheetml/2006/main" count="143" uniqueCount="102">
  <si>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</si>
  <si>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</si>
  <si>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</si>
  <si>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</si>
  <si>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</si>
  <si>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</si>
  <si>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</si>
  <si>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</si>
  <si>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</si>
  <si>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</si>
  <si>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</si>
  <si>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</si>
  <si>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</si>
  <si>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</si>
  <si>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</si>
  <si>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</si>
  <si>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</si>
  <si>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</si>
  <si>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</si>
  <si>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</si>
  <si>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</si>
  <si>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39830000-9 - Čistící prostředky </t>
  </si>
  <si>
    <t>39831300-9 - Čisticí prostředky na podlahy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</si>
  <si>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</si>
  <si>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</si>
  <si>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</si>
  <si>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</si>
  <si>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</si>
  <si>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</si>
  <si>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</si>
  <si>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</si>
  <si>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</si>
  <si>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</si>
  <si>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</si>
  <si>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</si>
  <si>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</si>
  <si>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</si>
  <si>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</si>
  <si>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</si>
  <si>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</si>
  <si>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</si>
  <si>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</si>
  <si>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</si>
  <si>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</si>
  <si>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</si>
  <si>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</si>
  <si>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</si>
  <si>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</si>
  <si>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</si>
  <si>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 xml:space="preserve">PROSTŘEDEK PRO STROJNÍ ČIŠTĚNÍ KOBERCŮ </t>
  </si>
  <si>
    <t>Pro strojní čištění koberců extračním způsobem. Náplň 10 kg (± 0,5 kg).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</si>
  <si>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</si>
  <si>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</si>
  <si>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</si>
  <si>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</si>
  <si>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</si>
  <si>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</si>
  <si>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MÝDLO TEKUTÉ - s aplikátorem</t>
  </si>
  <si>
    <t>Husté tekuté mýdlo s glycerinem, s přírodními výtažky, balení s aplikátorem. Náplň 0,75 - 1 l.</t>
  </si>
  <si>
    <t>MÝDLO  TEKUTÉ - bez aplikátoru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</si>
  <si>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</si>
  <si>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</si>
  <si>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</si>
  <si>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</si>
  <si>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</si>
  <si>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</si>
  <si>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</si>
  <si>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</si>
  <si>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</si>
  <si>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</si>
  <si>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</si>
  <si>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</si>
  <si>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</si>
  <si>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</si>
  <si>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</si>
  <si>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</si>
  <si>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</si>
  <si>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</si>
  <si>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</si>
  <si>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</si>
  <si>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</si>
  <si>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Smeták - dřevěný </t>
  </si>
  <si>
    <t>Smeták bez násady pro vnitřní použití, šíře 30 cm.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</si>
  <si>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</si>
  <si>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</si>
  <si>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</si>
  <si>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160 cm.</t>
  </si>
  <si>
    <t xml:space="preserve">Hadr na podlahu  </t>
  </si>
  <si>
    <t>Z netkaného textilu (vizkóza), rozměr 60 x 70 (oranžový).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</si>
  <si>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</si>
  <si>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</si>
  <si>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</si>
  <si>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</si>
  <si>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</si>
  <si>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</si>
  <si>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Příloha č. 2 Kupní smlouvy - technická specifikace
Čisticí prostředky a hygienické potřeby (II.) 015 - 2023</t>
  </si>
  <si>
    <t>Společná faktura</t>
  </si>
  <si>
    <t>NE</t>
  </si>
  <si>
    <t>Josef Huml,
Tel.: 728 049 293,
E-mail: huml@ps.zcu.cz</t>
  </si>
  <si>
    <t>Univerzitní 20,      
301 00 Plzeň,
Provoz a služby - Správa budov</t>
  </si>
  <si>
    <t>Balíček skládaných Z-Z ručníků. 2vrstvé, bílé, 100% celuloza, rozměr 23 x 25 cm. Určeno do zásobníků.
1ks (balíček) min. 150 ks papírových ručníků. V kartonu min. 20 ks (balíčků).</t>
  </si>
  <si>
    <r>
      <t xml:space="preserve">Husté tekuté mýdlo s glycerinem, s přírodními výtažky, balení bez aplikátoru. Náplň 5 - 6 l.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</si>
</sst>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4"/>
  <sheetViews>
    <sheetView tabSelected="1" zoomScale="70" zoomScaleNormal="7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87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5.140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95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23</v>
      </c>
      <c r="D6" s="28" t="s">
        <v>4</v>
      </c>
      <c r="E6" s="28" t="s">
        <v>24</v>
      </c>
      <c r="F6" s="28" t="s">
        <v>25</v>
      </c>
      <c r="G6" s="28" t="s">
        <v>26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27</v>
      </c>
      <c r="M6" s="28" t="s">
        <v>28</v>
      </c>
      <c r="N6" s="28" t="s">
        <v>35</v>
      </c>
      <c r="O6" s="28" t="s">
        <v>29</v>
      </c>
      <c r="P6" s="30" t="s">
        <v>30</v>
      </c>
      <c r="Q6" s="28" t="s">
        <v>31</v>
      </c>
      <c r="R6" s="28" t="s">
        <v>36</v>
      </c>
      <c r="S6" s="28" t="s">
        <v>32</v>
      </c>
      <c r="T6" s="28" t="s">
        <v>33</v>
      </c>
    </row>
    <row r="7" spans="1:20" ht="44.25" customHeight="1" thickTop="1" x14ac:dyDescent="0.25">
      <c r="A7" s="31"/>
      <c r="B7" s="32">
        <v>1</v>
      </c>
      <c r="C7" s="33" t="s">
        <v>37</v>
      </c>
      <c r="D7" s="34">
        <v>1280</v>
      </c>
      <c r="E7" s="35" t="s">
        <v>38</v>
      </c>
      <c r="F7" s="36" t="s">
        <v>100</v>
      </c>
      <c r="G7" s="37">
        <f t="shared" ref="G7:G34" si="0">D7*H7</f>
        <v>34560</v>
      </c>
      <c r="H7" s="38">
        <v>27</v>
      </c>
      <c r="I7" s="8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96</v>
      </c>
      <c r="M7" s="41" t="s">
        <v>97</v>
      </c>
      <c r="N7" s="42"/>
      <c r="O7" s="42"/>
      <c r="P7" s="41" t="s">
        <v>98</v>
      </c>
      <c r="Q7" s="41" t="s">
        <v>99</v>
      </c>
      <c r="R7" s="43">
        <v>14</v>
      </c>
      <c r="S7" s="42"/>
      <c r="T7" s="35" t="s">
        <v>15</v>
      </c>
    </row>
    <row r="8" spans="1:20" ht="38.25" customHeight="1" x14ac:dyDescent="0.25">
      <c r="B8" s="44">
        <v>2</v>
      </c>
      <c r="C8" s="45" t="s">
        <v>39</v>
      </c>
      <c r="D8" s="46">
        <v>180</v>
      </c>
      <c r="E8" s="47" t="s">
        <v>40</v>
      </c>
      <c r="F8" s="48" t="s">
        <v>41</v>
      </c>
      <c r="G8" s="49">
        <f t="shared" si="0"/>
        <v>5400</v>
      </c>
      <c r="H8" s="50">
        <v>30</v>
      </c>
      <c r="I8" s="89"/>
      <c r="J8" s="51">
        <f t="shared" si="1"/>
        <v>0</v>
      </c>
      <c r="K8" s="52" t="str">
        <f t="shared" si="2"/>
        <v xml:space="preserve"> </v>
      </c>
      <c r="L8" s="53"/>
      <c r="M8" s="53"/>
      <c r="N8" s="54"/>
      <c r="O8" s="54"/>
      <c r="P8" s="55"/>
      <c r="Q8" s="55"/>
      <c r="R8" s="56"/>
      <c r="S8" s="54"/>
      <c r="T8" s="47" t="s">
        <v>14</v>
      </c>
    </row>
    <row r="9" spans="1:20" ht="36" customHeight="1" x14ac:dyDescent="0.25">
      <c r="B9" s="44">
        <v>3</v>
      </c>
      <c r="C9" s="45" t="s">
        <v>42</v>
      </c>
      <c r="D9" s="46">
        <v>384</v>
      </c>
      <c r="E9" s="47" t="s">
        <v>40</v>
      </c>
      <c r="F9" s="48" t="s">
        <v>43</v>
      </c>
      <c r="G9" s="49">
        <f t="shared" si="0"/>
        <v>27648</v>
      </c>
      <c r="H9" s="50">
        <v>72</v>
      </c>
      <c r="I9" s="89"/>
      <c r="J9" s="51">
        <f t="shared" si="1"/>
        <v>0</v>
      </c>
      <c r="K9" s="52" t="str">
        <f t="shared" si="2"/>
        <v xml:space="preserve"> </v>
      </c>
      <c r="L9" s="53"/>
      <c r="M9" s="53"/>
      <c r="N9" s="54"/>
      <c r="O9" s="54"/>
      <c r="P9" s="55"/>
      <c r="Q9" s="55"/>
      <c r="R9" s="56"/>
      <c r="S9" s="54"/>
      <c r="T9" s="47" t="s">
        <v>14</v>
      </c>
    </row>
    <row r="10" spans="1:20" ht="40.5" customHeight="1" x14ac:dyDescent="0.25">
      <c r="B10" s="44">
        <v>4</v>
      </c>
      <c r="C10" s="45" t="s">
        <v>44</v>
      </c>
      <c r="D10" s="46">
        <v>42</v>
      </c>
      <c r="E10" s="47" t="s">
        <v>45</v>
      </c>
      <c r="F10" s="48" t="s">
        <v>46</v>
      </c>
      <c r="G10" s="49">
        <f t="shared" si="0"/>
        <v>2562</v>
      </c>
      <c r="H10" s="50">
        <v>61</v>
      </c>
      <c r="I10" s="89"/>
      <c r="J10" s="51">
        <f t="shared" si="1"/>
        <v>0</v>
      </c>
      <c r="K10" s="52" t="str">
        <f t="shared" si="2"/>
        <v xml:space="preserve"> </v>
      </c>
      <c r="L10" s="53"/>
      <c r="M10" s="53"/>
      <c r="N10" s="54"/>
      <c r="O10" s="54"/>
      <c r="P10" s="55"/>
      <c r="Q10" s="55"/>
      <c r="R10" s="56"/>
      <c r="S10" s="54"/>
      <c r="T10" s="47" t="s">
        <v>22</v>
      </c>
    </row>
    <row r="11" spans="1:20" ht="37.5" customHeight="1" x14ac:dyDescent="0.25">
      <c r="B11" s="44">
        <v>5</v>
      </c>
      <c r="C11" s="45" t="s">
        <v>47</v>
      </c>
      <c r="D11" s="46">
        <v>12</v>
      </c>
      <c r="E11" s="47" t="s">
        <v>45</v>
      </c>
      <c r="F11" s="48" t="s">
        <v>48</v>
      </c>
      <c r="G11" s="49">
        <f t="shared" si="0"/>
        <v>900</v>
      </c>
      <c r="H11" s="50">
        <v>75</v>
      </c>
      <c r="I11" s="89"/>
      <c r="J11" s="51">
        <f t="shared" si="1"/>
        <v>0</v>
      </c>
      <c r="K11" s="52" t="str">
        <f t="shared" si="2"/>
        <v xml:space="preserve"> </v>
      </c>
      <c r="L11" s="53"/>
      <c r="M11" s="53"/>
      <c r="N11" s="54"/>
      <c r="O11" s="54"/>
      <c r="P11" s="55"/>
      <c r="Q11" s="55"/>
      <c r="R11" s="56"/>
      <c r="S11" s="54"/>
      <c r="T11" s="47" t="s">
        <v>22</v>
      </c>
    </row>
    <row r="12" spans="1:20" ht="28.5" customHeight="1" x14ac:dyDescent="0.25">
      <c r="B12" s="44">
        <v>6</v>
      </c>
      <c r="C12" s="45" t="s">
        <v>49</v>
      </c>
      <c r="D12" s="46">
        <v>1</v>
      </c>
      <c r="E12" s="47" t="s">
        <v>45</v>
      </c>
      <c r="F12" s="57" t="s">
        <v>50</v>
      </c>
      <c r="G12" s="49">
        <f t="shared" si="0"/>
        <v>480</v>
      </c>
      <c r="H12" s="50">
        <v>480</v>
      </c>
      <c r="I12" s="89"/>
      <c r="J12" s="51">
        <f t="shared" si="1"/>
        <v>0</v>
      </c>
      <c r="K12" s="52" t="str">
        <f t="shared" si="2"/>
        <v xml:space="preserve"> </v>
      </c>
      <c r="L12" s="53"/>
      <c r="M12" s="53"/>
      <c r="N12" s="54"/>
      <c r="O12" s="54"/>
      <c r="P12" s="55"/>
      <c r="Q12" s="55"/>
      <c r="R12" s="56"/>
      <c r="S12" s="54"/>
      <c r="T12" s="47" t="s">
        <v>21</v>
      </c>
    </row>
    <row r="13" spans="1:20" ht="36.75" customHeight="1" x14ac:dyDescent="0.25">
      <c r="B13" s="44">
        <v>7</v>
      </c>
      <c r="C13" s="45" t="s">
        <v>51</v>
      </c>
      <c r="D13" s="46">
        <v>40</v>
      </c>
      <c r="E13" s="47" t="s">
        <v>45</v>
      </c>
      <c r="F13" s="57" t="s">
        <v>52</v>
      </c>
      <c r="G13" s="49">
        <f t="shared" si="0"/>
        <v>1200</v>
      </c>
      <c r="H13" s="50">
        <v>30</v>
      </c>
      <c r="I13" s="89"/>
      <c r="J13" s="51">
        <f t="shared" si="1"/>
        <v>0</v>
      </c>
      <c r="K13" s="52" t="str">
        <f t="shared" si="2"/>
        <v xml:space="preserve"> </v>
      </c>
      <c r="L13" s="53"/>
      <c r="M13" s="53"/>
      <c r="N13" s="54"/>
      <c r="O13" s="54"/>
      <c r="P13" s="55"/>
      <c r="Q13" s="55"/>
      <c r="R13" s="56"/>
      <c r="S13" s="54"/>
      <c r="T13" s="47" t="s">
        <v>21</v>
      </c>
    </row>
    <row r="14" spans="1:20" ht="42" customHeight="1" x14ac:dyDescent="0.25">
      <c r="B14" s="44">
        <v>8</v>
      </c>
      <c r="C14" s="45" t="s">
        <v>53</v>
      </c>
      <c r="D14" s="46">
        <v>12</v>
      </c>
      <c r="E14" s="47" t="s">
        <v>45</v>
      </c>
      <c r="F14" s="48" t="s">
        <v>54</v>
      </c>
      <c r="G14" s="49">
        <f t="shared" si="0"/>
        <v>600</v>
      </c>
      <c r="H14" s="50">
        <v>50</v>
      </c>
      <c r="I14" s="89"/>
      <c r="J14" s="51">
        <f t="shared" si="1"/>
        <v>0</v>
      </c>
      <c r="K14" s="52" t="str">
        <f t="shared" si="2"/>
        <v xml:space="preserve"> </v>
      </c>
      <c r="L14" s="53"/>
      <c r="M14" s="53"/>
      <c r="N14" s="54"/>
      <c r="O14" s="54"/>
      <c r="P14" s="55"/>
      <c r="Q14" s="55"/>
      <c r="R14" s="56"/>
      <c r="S14" s="54"/>
      <c r="T14" s="47" t="s">
        <v>21</v>
      </c>
    </row>
    <row r="15" spans="1:20" ht="37.5" customHeight="1" x14ac:dyDescent="0.25">
      <c r="B15" s="44">
        <v>9</v>
      </c>
      <c r="C15" s="45" t="s">
        <v>55</v>
      </c>
      <c r="D15" s="46">
        <v>24</v>
      </c>
      <c r="E15" s="47" t="s">
        <v>45</v>
      </c>
      <c r="F15" s="57" t="s">
        <v>56</v>
      </c>
      <c r="G15" s="49">
        <f t="shared" si="0"/>
        <v>1200</v>
      </c>
      <c r="H15" s="50">
        <v>50</v>
      </c>
      <c r="I15" s="89"/>
      <c r="J15" s="51">
        <f t="shared" ref="J15:J34" si="3">D15*I15</f>
        <v>0</v>
      </c>
      <c r="K15" s="52" t="str">
        <f t="shared" ref="K15:K34" si="4">IF(ISNUMBER(I15), IF(I15&gt;H15,"NEVYHOVUJE","VYHOVUJE")," ")</f>
        <v xml:space="preserve"> </v>
      </c>
      <c r="L15" s="53"/>
      <c r="M15" s="53"/>
      <c r="N15" s="54"/>
      <c r="O15" s="54"/>
      <c r="P15" s="55"/>
      <c r="Q15" s="55"/>
      <c r="R15" s="56"/>
      <c r="S15" s="54"/>
      <c r="T15" s="47" t="s">
        <v>21</v>
      </c>
    </row>
    <row r="16" spans="1:20" ht="24.75" customHeight="1" x14ac:dyDescent="0.25">
      <c r="B16" s="44">
        <v>10</v>
      </c>
      <c r="C16" s="45" t="s">
        <v>57</v>
      </c>
      <c r="D16" s="46">
        <v>12</v>
      </c>
      <c r="E16" s="47" t="s">
        <v>45</v>
      </c>
      <c r="F16" s="57" t="s">
        <v>58</v>
      </c>
      <c r="G16" s="49">
        <f t="shared" si="0"/>
        <v>360</v>
      </c>
      <c r="H16" s="50">
        <v>30</v>
      </c>
      <c r="I16" s="89"/>
      <c r="J16" s="51">
        <f t="shared" si="3"/>
        <v>0</v>
      </c>
      <c r="K16" s="52" t="str">
        <f t="shared" si="4"/>
        <v xml:space="preserve"> </v>
      </c>
      <c r="L16" s="53"/>
      <c r="M16" s="53"/>
      <c r="N16" s="54"/>
      <c r="O16" s="54"/>
      <c r="P16" s="55"/>
      <c r="Q16" s="55"/>
      <c r="R16" s="56"/>
      <c r="S16" s="54"/>
      <c r="T16" s="47" t="s">
        <v>21</v>
      </c>
    </row>
    <row r="17" spans="2:20" ht="40.5" customHeight="1" x14ac:dyDescent="0.25">
      <c r="B17" s="44">
        <v>11</v>
      </c>
      <c r="C17" s="45" t="s">
        <v>59</v>
      </c>
      <c r="D17" s="46">
        <v>12</v>
      </c>
      <c r="E17" s="47" t="s">
        <v>45</v>
      </c>
      <c r="F17" s="58" t="s">
        <v>101</v>
      </c>
      <c r="G17" s="49">
        <f t="shared" si="0"/>
        <v>840</v>
      </c>
      <c r="H17" s="50">
        <v>70</v>
      </c>
      <c r="I17" s="89"/>
      <c r="J17" s="51">
        <f t="shared" si="3"/>
        <v>0</v>
      </c>
      <c r="K17" s="52" t="str">
        <f t="shared" si="4"/>
        <v xml:space="preserve"> </v>
      </c>
      <c r="L17" s="53"/>
      <c r="M17" s="53"/>
      <c r="N17" s="54"/>
      <c r="O17" s="54"/>
      <c r="P17" s="55"/>
      <c r="Q17" s="55"/>
      <c r="R17" s="56"/>
      <c r="S17" s="54"/>
      <c r="T17" s="47" t="s">
        <v>21</v>
      </c>
    </row>
    <row r="18" spans="2:20" ht="26.25" customHeight="1" x14ac:dyDescent="0.25">
      <c r="B18" s="44">
        <v>12</v>
      </c>
      <c r="C18" s="45" t="s">
        <v>60</v>
      </c>
      <c r="D18" s="46">
        <v>15</v>
      </c>
      <c r="E18" s="47" t="s">
        <v>45</v>
      </c>
      <c r="F18" s="57" t="s">
        <v>61</v>
      </c>
      <c r="G18" s="49">
        <f t="shared" si="0"/>
        <v>1125</v>
      </c>
      <c r="H18" s="50">
        <v>75</v>
      </c>
      <c r="I18" s="89"/>
      <c r="J18" s="51">
        <f t="shared" si="3"/>
        <v>0</v>
      </c>
      <c r="K18" s="52" t="str">
        <f t="shared" si="4"/>
        <v xml:space="preserve"> </v>
      </c>
      <c r="L18" s="53"/>
      <c r="M18" s="53"/>
      <c r="N18" s="54"/>
      <c r="O18" s="54"/>
      <c r="P18" s="55"/>
      <c r="Q18" s="55"/>
      <c r="R18" s="56"/>
      <c r="S18" s="54"/>
      <c r="T18" s="47" t="s">
        <v>20</v>
      </c>
    </row>
    <row r="19" spans="2:20" ht="36" customHeight="1" x14ac:dyDescent="0.25">
      <c r="B19" s="44">
        <v>13</v>
      </c>
      <c r="C19" s="45" t="s">
        <v>60</v>
      </c>
      <c r="D19" s="46">
        <v>15</v>
      </c>
      <c r="E19" s="47" t="s">
        <v>45</v>
      </c>
      <c r="F19" s="48" t="s">
        <v>62</v>
      </c>
      <c r="G19" s="49">
        <f t="shared" si="0"/>
        <v>1125</v>
      </c>
      <c r="H19" s="50">
        <v>75</v>
      </c>
      <c r="I19" s="89"/>
      <c r="J19" s="51">
        <f t="shared" si="3"/>
        <v>0</v>
      </c>
      <c r="K19" s="52" t="str">
        <f t="shared" si="4"/>
        <v xml:space="preserve"> </v>
      </c>
      <c r="L19" s="53"/>
      <c r="M19" s="53"/>
      <c r="N19" s="54"/>
      <c r="O19" s="54"/>
      <c r="P19" s="55"/>
      <c r="Q19" s="55"/>
      <c r="R19" s="56"/>
      <c r="S19" s="54"/>
      <c r="T19" s="47" t="s">
        <v>20</v>
      </c>
    </row>
    <row r="20" spans="2:20" ht="21.75" customHeight="1" x14ac:dyDescent="0.25">
      <c r="B20" s="44">
        <v>14</v>
      </c>
      <c r="C20" s="45" t="s">
        <v>63</v>
      </c>
      <c r="D20" s="46">
        <v>15</v>
      </c>
      <c r="E20" s="47" t="s">
        <v>64</v>
      </c>
      <c r="F20" s="57" t="s">
        <v>65</v>
      </c>
      <c r="G20" s="49">
        <f t="shared" si="0"/>
        <v>270</v>
      </c>
      <c r="H20" s="50">
        <v>18</v>
      </c>
      <c r="I20" s="89"/>
      <c r="J20" s="51">
        <f t="shared" si="3"/>
        <v>0</v>
      </c>
      <c r="K20" s="52" t="str">
        <f t="shared" si="4"/>
        <v xml:space="preserve"> </v>
      </c>
      <c r="L20" s="53"/>
      <c r="M20" s="53"/>
      <c r="N20" s="54"/>
      <c r="O20" s="54"/>
      <c r="P20" s="55"/>
      <c r="Q20" s="55"/>
      <c r="R20" s="56"/>
      <c r="S20" s="54"/>
      <c r="T20" s="47" t="s">
        <v>12</v>
      </c>
    </row>
    <row r="21" spans="2:20" ht="21.75" customHeight="1" x14ac:dyDescent="0.25">
      <c r="B21" s="44">
        <v>15</v>
      </c>
      <c r="C21" s="45" t="s">
        <v>66</v>
      </c>
      <c r="D21" s="46">
        <v>15</v>
      </c>
      <c r="E21" s="47" t="s">
        <v>64</v>
      </c>
      <c r="F21" s="57" t="s">
        <v>67</v>
      </c>
      <c r="G21" s="49">
        <f t="shared" si="0"/>
        <v>270</v>
      </c>
      <c r="H21" s="50">
        <v>18</v>
      </c>
      <c r="I21" s="89"/>
      <c r="J21" s="51">
        <f t="shared" si="3"/>
        <v>0</v>
      </c>
      <c r="K21" s="52" t="str">
        <f t="shared" si="4"/>
        <v xml:space="preserve"> </v>
      </c>
      <c r="L21" s="53"/>
      <c r="M21" s="53"/>
      <c r="N21" s="54"/>
      <c r="O21" s="54"/>
      <c r="P21" s="55"/>
      <c r="Q21" s="55"/>
      <c r="R21" s="56"/>
      <c r="S21" s="54"/>
      <c r="T21" s="47" t="s">
        <v>12</v>
      </c>
    </row>
    <row r="22" spans="2:20" ht="21.75" customHeight="1" x14ac:dyDescent="0.25">
      <c r="B22" s="44">
        <v>16</v>
      </c>
      <c r="C22" s="45" t="s">
        <v>68</v>
      </c>
      <c r="D22" s="46">
        <v>30</v>
      </c>
      <c r="E22" s="47" t="s">
        <v>69</v>
      </c>
      <c r="F22" s="57" t="s">
        <v>70</v>
      </c>
      <c r="G22" s="49">
        <f t="shared" si="0"/>
        <v>600</v>
      </c>
      <c r="H22" s="50">
        <v>20</v>
      </c>
      <c r="I22" s="89"/>
      <c r="J22" s="51">
        <f t="shared" si="3"/>
        <v>0</v>
      </c>
      <c r="K22" s="52" t="str">
        <f t="shared" si="4"/>
        <v xml:space="preserve"> </v>
      </c>
      <c r="L22" s="53"/>
      <c r="M22" s="53"/>
      <c r="N22" s="54"/>
      <c r="O22" s="54"/>
      <c r="P22" s="55"/>
      <c r="Q22" s="55"/>
      <c r="R22" s="56"/>
      <c r="S22" s="54"/>
      <c r="T22" s="47" t="s">
        <v>13</v>
      </c>
    </row>
    <row r="23" spans="2:20" ht="21.75" customHeight="1" x14ac:dyDescent="0.25">
      <c r="B23" s="44">
        <v>17</v>
      </c>
      <c r="C23" s="45" t="s">
        <v>71</v>
      </c>
      <c r="D23" s="46">
        <v>40</v>
      </c>
      <c r="E23" s="47" t="s">
        <v>72</v>
      </c>
      <c r="F23" s="57" t="s">
        <v>73</v>
      </c>
      <c r="G23" s="49">
        <f t="shared" si="0"/>
        <v>800</v>
      </c>
      <c r="H23" s="50">
        <v>20</v>
      </c>
      <c r="I23" s="89"/>
      <c r="J23" s="51">
        <f t="shared" si="3"/>
        <v>0</v>
      </c>
      <c r="K23" s="52" t="str">
        <f t="shared" si="4"/>
        <v xml:space="preserve"> </v>
      </c>
      <c r="L23" s="53"/>
      <c r="M23" s="53"/>
      <c r="N23" s="54"/>
      <c r="O23" s="54"/>
      <c r="P23" s="55"/>
      <c r="Q23" s="55"/>
      <c r="R23" s="56"/>
      <c r="S23" s="54"/>
      <c r="T23" s="47" t="s">
        <v>13</v>
      </c>
    </row>
    <row r="24" spans="2:20" ht="21.75" customHeight="1" x14ac:dyDescent="0.25">
      <c r="B24" s="44">
        <v>18</v>
      </c>
      <c r="C24" s="45" t="s">
        <v>71</v>
      </c>
      <c r="D24" s="46">
        <v>40</v>
      </c>
      <c r="E24" s="47" t="s">
        <v>72</v>
      </c>
      <c r="F24" s="57" t="s">
        <v>74</v>
      </c>
      <c r="G24" s="49">
        <f t="shared" si="0"/>
        <v>1200</v>
      </c>
      <c r="H24" s="50">
        <v>30</v>
      </c>
      <c r="I24" s="89"/>
      <c r="J24" s="51">
        <f t="shared" si="3"/>
        <v>0</v>
      </c>
      <c r="K24" s="52" t="str">
        <f t="shared" si="4"/>
        <v xml:space="preserve"> </v>
      </c>
      <c r="L24" s="53"/>
      <c r="M24" s="53"/>
      <c r="N24" s="54"/>
      <c r="O24" s="54"/>
      <c r="P24" s="55"/>
      <c r="Q24" s="55"/>
      <c r="R24" s="56"/>
      <c r="S24" s="54"/>
      <c r="T24" s="47" t="s">
        <v>13</v>
      </c>
    </row>
    <row r="25" spans="2:20" ht="39.75" customHeight="1" x14ac:dyDescent="0.25">
      <c r="B25" s="44">
        <v>19</v>
      </c>
      <c r="C25" s="48" t="s">
        <v>75</v>
      </c>
      <c r="D25" s="46">
        <v>10</v>
      </c>
      <c r="E25" s="47" t="s">
        <v>72</v>
      </c>
      <c r="F25" s="48" t="s">
        <v>76</v>
      </c>
      <c r="G25" s="49">
        <f t="shared" si="0"/>
        <v>300</v>
      </c>
      <c r="H25" s="50">
        <v>30</v>
      </c>
      <c r="I25" s="89"/>
      <c r="J25" s="51">
        <f t="shared" si="3"/>
        <v>0</v>
      </c>
      <c r="K25" s="52" t="str">
        <f t="shared" si="4"/>
        <v xml:space="preserve"> </v>
      </c>
      <c r="L25" s="53"/>
      <c r="M25" s="53"/>
      <c r="N25" s="54"/>
      <c r="O25" s="54"/>
      <c r="P25" s="55"/>
      <c r="Q25" s="55"/>
      <c r="R25" s="56"/>
      <c r="S25" s="54"/>
      <c r="T25" s="47" t="s">
        <v>13</v>
      </c>
    </row>
    <row r="26" spans="2:20" ht="21.75" customHeight="1" x14ac:dyDescent="0.25">
      <c r="B26" s="44">
        <v>20</v>
      </c>
      <c r="C26" s="45" t="s">
        <v>77</v>
      </c>
      <c r="D26" s="46">
        <v>40</v>
      </c>
      <c r="E26" s="47" t="s">
        <v>72</v>
      </c>
      <c r="F26" s="57" t="s">
        <v>78</v>
      </c>
      <c r="G26" s="49">
        <f t="shared" si="0"/>
        <v>5200</v>
      </c>
      <c r="H26" s="50">
        <v>130</v>
      </c>
      <c r="I26" s="89"/>
      <c r="J26" s="51">
        <f t="shared" si="3"/>
        <v>0</v>
      </c>
      <c r="K26" s="52" t="str">
        <f t="shared" si="4"/>
        <v xml:space="preserve"> </v>
      </c>
      <c r="L26" s="53"/>
      <c r="M26" s="53"/>
      <c r="N26" s="54"/>
      <c r="O26" s="54"/>
      <c r="P26" s="55"/>
      <c r="Q26" s="55"/>
      <c r="R26" s="56"/>
      <c r="S26" s="54"/>
      <c r="T26" s="47" t="s">
        <v>13</v>
      </c>
    </row>
    <row r="27" spans="2:20" ht="21.75" customHeight="1" x14ac:dyDescent="0.25">
      <c r="B27" s="44">
        <v>21</v>
      </c>
      <c r="C27" s="45" t="s">
        <v>79</v>
      </c>
      <c r="D27" s="46">
        <v>40</v>
      </c>
      <c r="E27" s="47" t="s">
        <v>72</v>
      </c>
      <c r="F27" s="57" t="s">
        <v>80</v>
      </c>
      <c r="G27" s="49">
        <f t="shared" si="0"/>
        <v>4000</v>
      </c>
      <c r="H27" s="50">
        <v>100</v>
      </c>
      <c r="I27" s="89"/>
      <c r="J27" s="51">
        <f t="shared" si="3"/>
        <v>0</v>
      </c>
      <c r="K27" s="52" t="str">
        <f t="shared" si="4"/>
        <v xml:space="preserve"> </v>
      </c>
      <c r="L27" s="53"/>
      <c r="M27" s="53"/>
      <c r="N27" s="54"/>
      <c r="O27" s="54"/>
      <c r="P27" s="55"/>
      <c r="Q27" s="55"/>
      <c r="R27" s="56"/>
      <c r="S27" s="54"/>
      <c r="T27" s="47" t="s">
        <v>13</v>
      </c>
    </row>
    <row r="28" spans="2:20" ht="21.75" customHeight="1" x14ac:dyDescent="0.25">
      <c r="B28" s="44">
        <v>22</v>
      </c>
      <c r="C28" s="45" t="s">
        <v>81</v>
      </c>
      <c r="D28" s="46">
        <v>3</v>
      </c>
      <c r="E28" s="47" t="s">
        <v>45</v>
      </c>
      <c r="F28" s="57" t="s">
        <v>82</v>
      </c>
      <c r="G28" s="49">
        <f t="shared" si="0"/>
        <v>210</v>
      </c>
      <c r="H28" s="50">
        <v>70</v>
      </c>
      <c r="I28" s="89"/>
      <c r="J28" s="51">
        <f t="shared" si="3"/>
        <v>0</v>
      </c>
      <c r="K28" s="52" t="str">
        <f t="shared" si="4"/>
        <v xml:space="preserve"> </v>
      </c>
      <c r="L28" s="53"/>
      <c r="M28" s="53"/>
      <c r="N28" s="54"/>
      <c r="O28" s="54"/>
      <c r="P28" s="55"/>
      <c r="Q28" s="55"/>
      <c r="R28" s="56"/>
      <c r="S28" s="54"/>
      <c r="T28" s="47" t="s">
        <v>16</v>
      </c>
    </row>
    <row r="29" spans="2:20" ht="21.75" customHeight="1" x14ac:dyDescent="0.25">
      <c r="B29" s="44">
        <v>23</v>
      </c>
      <c r="C29" s="45" t="s">
        <v>83</v>
      </c>
      <c r="D29" s="46">
        <v>3</v>
      </c>
      <c r="E29" s="47" t="s">
        <v>45</v>
      </c>
      <c r="F29" s="57" t="s">
        <v>84</v>
      </c>
      <c r="G29" s="49">
        <f t="shared" si="0"/>
        <v>120</v>
      </c>
      <c r="H29" s="50">
        <v>40</v>
      </c>
      <c r="I29" s="89"/>
      <c r="J29" s="51">
        <f t="shared" si="3"/>
        <v>0</v>
      </c>
      <c r="K29" s="52" t="str">
        <f t="shared" si="4"/>
        <v xml:space="preserve"> </v>
      </c>
      <c r="L29" s="53"/>
      <c r="M29" s="53"/>
      <c r="N29" s="54"/>
      <c r="O29" s="54"/>
      <c r="P29" s="55"/>
      <c r="Q29" s="55"/>
      <c r="R29" s="56"/>
      <c r="S29" s="54"/>
      <c r="T29" s="47" t="s">
        <v>17</v>
      </c>
    </row>
    <row r="30" spans="2:20" ht="21.75" customHeight="1" x14ac:dyDescent="0.25">
      <c r="B30" s="44">
        <v>24</v>
      </c>
      <c r="C30" s="45" t="s">
        <v>85</v>
      </c>
      <c r="D30" s="46">
        <v>3</v>
      </c>
      <c r="E30" s="47" t="s">
        <v>45</v>
      </c>
      <c r="F30" s="57" t="s">
        <v>86</v>
      </c>
      <c r="G30" s="49">
        <f t="shared" si="0"/>
        <v>159</v>
      </c>
      <c r="H30" s="50">
        <v>53</v>
      </c>
      <c r="I30" s="89"/>
      <c r="J30" s="51">
        <f t="shared" si="3"/>
        <v>0</v>
      </c>
      <c r="K30" s="52" t="str">
        <f t="shared" si="4"/>
        <v xml:space="preserve"> </v>
      </c>
      <c r="L30" s="53"/>
      <c r="M30" s="53"/>
      <c r="N30" s="54"/>
      <c r="O30" s="54"/>
      <c r="P30" s="55"/>
      <c r="Q30" s="55"/>
      <c r="R30" s="56"/>
      <c r="S30" s="54"/>
      <c r="T30" s="47" t="s">
        <v>21</v>
      </c>
    </row>
    <row r="31" spans="2:20" ht="21.75" customHeight="1" x14ac:dyDescent="0.25">
      <c r="B31" s="44">
        <v>25</v>
      </c>
      <c r="C31" s="45" t="s">
        <v>87</v>
      </c>
      <c r="D31" s="46">
        <v>30</v>
      </c>
      <c r="E31" s="47" t="s">
        <v>45</v>
      </c>
      <c r="F31" s="57" t="s">
        <v>88</v>
      </c>
      <c r="G31" s="49">
        <f t="shared" si="0"/>
        <v>540</v>
      </c>
      <c r="H31" s="50">
        <v>18</v>
      </c>
      <c r="I31" s="89"/>
      <c r="J31" s="51">
        <f t="shared" si="3"/>
        <v>0</v>
      </c>
      <c r="K31" s="52" t="str">
        <f t="shared" si="4"/>
        <v xml:space="preserve"> </v>
      </c>
      <c r="L31" s="53"/>
      <c r="M31" s="53"/>
      <c r="N31" s="54"/>
      <c r="O31" s="54"/>
      <c r="P31" s="55"/>
      <c r="Q31" s="55"/>
      <c r="R31" s="56"/>
      <c r="S31" s="54"/>
      <c r="T31" s="47" t="s">
        <v>19</v>
      </c>
    </row>
    <row r="32" spans="2:20" ht="21.75" customHeight="1" x14ac:dyDescent="0.25">
      <c r="B32" s="44">
        <v>26</v>
      </c>
      <c r="C32" s="48" t="s">
        <v>89</v>
      </c>
      <c r="D32" s="46">
        <v>32</v>
      </c>
      <c r="E32" s="47" t="s">
        <v>45</v>
      </c>
      <c r="F32" s="48" t="s">
        <v>90</v>
      </c>
      <c r="G32" s="49">
        <f t="shared" si="0"/>
        <v>768</v>
      </c>
      <c r="H32" s="50">
        <v>24</v>
      </c>
      <c r="I32" s="89"/>
      <c r="J32" s="51">
        <f t="shared" si="3"/>
        <v>0</v>
      </c>
      <c r="K32" s="52" t="str">
        <f t="shared" si="4"/>
        <v xml:space="preserve"> </v>
      </c>
      <c r="L32" s="53"/>
      <c r="M32" s="53"/>
      <c r="N32" s="54"/>
      <c r="O32" s="54"/>
      <c r="P32" s="55"/>
      <c r="Q32" s="55"/>
      <c r="R32" s="56"/>
      <c r="S32" s="54"/>
      <c r="T32" s="47" t="s">
        <v>18</v>
      </c>
    </row>
    <row r="33" spans="2:20" ht="21.75" customHeight="1" x14ac:dyDescent="0.25">
      <c r="B33" s="44">
        <v>27</v>
      </c>
      <c r="C33" s="45" t="s">
        <v>91</v>
      </c>
      <c r="D33" s="46">
        <v>20</v>
      </c>
      <c r="E33" s="47" t="s">
        <v>45</v>
      </c>
      <c r="F33" s="48" t="s">
        <v>92</v>
      </c>
      <c r="G33" s="49">
        <f t="shared" si="0"/>
        <v>180</v>
      </c>
      <c r="H33" s="50">
        <v>9</v>
      </c>
      <c r="I33" s="89"/>
      <c r="J33" s="51">
        <f t="shared" si="3"/>
        <v>0</v>
      </c>
      <c r="K33" s="52" t="str">
        <f t="shared" si="4"/>
        <v xml:space="preserve"> </v>
      </c>
      <c r="L33" s="53"/>
      <c r="M33" s="53"/>
      <c r="N33" s="54"/>
      <c r="O33" s="54"/>
      <c r="P33" s="55"/>
      <c r="Q33" s="55"/>
      <c r="R33" s="56"/>
      <c r="S33" s="54"/>
      <c r="T33" s="47" t="s">
        <v>19</v>
      </c>
    </row>
    <row r="34" spans="2:20" ht="21.75" customHeight="1" thickBot="1" x14ac:dyDescent="0.3">
      <c r="B34" s="59">
        <v>28</v>
      </c>
      <c r="C34" s="60" t="s">
        <v>93</v>
      </c>
      <c r="D34" s="61">
        <v>3</v>
      </c>
      <c r="E34" s="62" t="s">
        <v>69</v>
      </c>
      <c r="F34" s="63" t="s">
        <v>94</v>
      </c>
      <c r="G34" s="64">
        <f t="shared" si="0"/>
        <v>36</v>
      </c>
      <c r="H34" s="65">
        <v>12</v>
      </c>
      <c r="I34" s="90"/>
      <c r="J34" s="66">
        <f t="shared" si="3"/>
        <v>0</v>
      </c>
      <c r="K34" s="67" t="str">
        <f t="shared" si="4"/>
        <v xml:space="preserve"> </v>
      </c>
      <c r="L34" s="68"/>
      <c r="M34" s="68"/>
      <c r="N34" s="69"/>
      <c r="O34" s="69"/>
      <c r="P34" s="70"/>
      <c r="Q34" s="70"/>
      <c r="R34" s="71"/>
      <c r="S34" s="69"/>
      <c r="T34" s="62" t="s">
        <v>21</v>
      </c>
    </row>
    <row r="35" spans="2:20" ht="13.5" customHeight="1" thickTop="1" thickBot="1" x14ac:dyDescent="0.3">
      <c r="C35" s="1"/>
      <c r="D35" s="1"/>
      <c r="E35" s="1"/>
      <c r="F35" s="1"/>
      <c r="G35" s="1"/>
      <c r="J35" s="72"/>
    </row>
    <row r="36" spans="2:20" ht="60.75" customHeight="1" thickTop="1" thickBot="1" x14ac:dyDescent="0.3">
      <c r="B36" s="73" t="s">
        <v>9</v>
      </c>
      <c r="C36" s="74"/>
      <c r="D36" s="74"/>
      <c r="E36" s="74"/>
      <c r="F36" s="74"/>
      <c r="G36" s="75"/>
      <c r="H36" s="76" t="s">
        <v>10</v>
      </c>
      <c r="I36" s="77" t="s">
        <v>11</v>
      </c>
      <c r="J36" s="78"/>
      <c r="K36" s="79"/>
      <c r="L36" s="24"/>
      <c r="M36" s="24"/>
      <c r="N36" s="24"/>
      <c r="O36" s="24"/>
      <c r="P36" s="24"/>
      <c r="Q36" s="24"/>
      <c r="R36" s="24"/>
      <c r="S36" s="24"/>
      <c r="T36" s="80"/>
    </row>
    <row r="37" spans="2:20" ht="33" customHeight="1" thickTop="1" thickBot="1" x14ac:dyDescent="0.3">
      <c r="B37" s="81" t="s">
        <v>34</v>
      </c>
      <c r="C37" s="81"/>
      <c r="D37" s="81"/>
      <c r="E37" s="81"/>
      <c r="F37" s="81"/>
      <c r="G37" s="82"/>
      <c r="H37" s="83">
        <f>SUM(G7:G34)</f>
        <v>92653</v>
      </c>
      <c r="I37" s="84">
        <f>SUM(J7:J34)</f>
        <v>0</v>
      </c>
      <c r="J37" s="85"/>
      <c r="K37" s="86"/>
    </row>
    <row r="38" spans="2:20" ht="14.25" customHeight="1" thickTop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</sheetData>
  <sheetProtection algorithmName="SHA-512" hashValue="1c5UxnC0iFqj3ULruSsWWNtxluQLYcPtODIJTJmyXGCBTp5DfoYXWOs072slphptB9mhKlVkByCl+Yb4H42YJw==" saltValue="37h/QbMRSUWM1BEVoh4Atw==" spinCount="100000" sheet="1" objects="1" scenarios="1" selectLockedCells="1"/>
  <mergeCells count="15">
    <mergeCell ref="B37:F37"/>
    <mergeCell ref="I37:K37"/>
    <mergeCell ref="B1:D1"/>
    <mergeCell ref="B36:F36"/>
    <mergeCell ref="I36:K36"/>
    <mergeCell ref="I2:J2"/>
    <mergeCell ref="I3:R3"/>
    <mergeCell ref="P7:P34"/>
    <mergeCell ref="L7:L34"/>
    <mergeCell ref="M7:M34"/>
    <mergeCell ref="N7:N34"/>
    <mergeCell ref="O7:O34"/>
    <mergeCell ref="S7:S34"/>
    <mergeCell ref="R7:R34"/>
    <mergeCell ref="Q7:Q34"/>
  </mergeCells>
  <conditionalFormatting sqref="B7:B34 D7:D34">
    <cfRule type="containsBlanks" dxfId="6" priority="45">
      <formula>LEN(TRIM(B7))=0</formula>
    </cfRule>
  </conditionalFormatting>
  <conditionalFormatting sqref="B7:B34">
    <cfRule type="cellIs" dxfId="5" priority="39" operator="greaterThanOrEqual">
      <formula>1</formula>
    </cfRule>
  </conditionalFormatting>
  <conditionalFormatting sqref="I7:I34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4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2022-03-09T08:40:38Z</cp:lastPrinted>
  <dcterms:created xsi:type="dcterms:W3CDTF">2014-03-05T12:43:32Z</dcterms:created>
  <dcterms:modified xsi:type="dcterms:W3CDTF">2023-04-21T09:41:15Z</dcterms:modified>
</cp:coreProperties>
</file>